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553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<sst xmlns="http://schemas.openxmlformats.org/spreadsheetml/2006/main" count="84" uniqueCount="81">
  <si>
    <t>Maãu CBTT-03</t>
  </si>
  <si>
    <t>(Ban haønh theo Thoâng tö soá 38/2007/TT-BTC ngaøy 18/4/2007 cuûa Boä tröôûng Boä Taøi Chính höôùng daãn veà vieäc Coâng boá thoâng tin treân thò tröôøng chöùng khoaùn)</t>
  </si>
  <si>
    <t>COÂNG TY COÅ PHAÀN CAÙP SAØI GOØN</t>
  </si>
  <si>
    <t>KCN Long Thaønh, Ñoàng Nai</t>
  </si>
  <si>
    <t>BAÙO CAÙO TAØI CHÍNH TOÙM TAÉT</t>
  </si>
  <si>
    <t>Quyù II/2008</t>
  </si>
  <si>
    <t>I.A. BAÛNG CAÂN ÑOÁI KEÁ TOAÙN</t>
  </si>
  <si>
    <t>STT</t>
  </si>
  <si>
    <t>Noäi dung</t>
  </si>
  <si>
    <t>Soá dö ñaàu kyø</t>
  </si>
  <si>
    <t>Soá dö cuoái kyø</t>
  </si>
  <si>
    <t>I</t>
  </si>
  <si>
    <t>Taøi saûn ngaén haïn khaùc</t>
  </si>
  <si>
    <t>Tieàn vaø caùc khoaûn töông ñöông tieàn</t>
  </si>
  <si>
    <t>Caùc khoaûn ñaàu tö taøi chính ngaén haïn</t>
  </si>
  <si>
    <t>Caùc khoaûn phaûi thu ngaén haïn</t>
  </si>
  <si>
    <t>Haøng toàn kho</t>
  </si>
  <si>
    <t>II</t>
  </si>
  <si>
    <t>Taøi saûn daøi haïn</t>
  </si>
  <si>
    <t>Caùc khoaûn phaûi thu daøi haïn</t>
  </si>
  <si>
    <t>Taøi saûn coá ñònh</t>
  </si>
  <si>
    <t xml:space="preserve">      - Taøi saûn coá ñònh höõu hình</t>
  </si>
  <si>
    <t xml:space="preserve">      - Taøi saûn coá ñònh voâ hình</t>
  </si>
  <si>
    <t xml:space="preserve">      - Taøi saûn coá ñònh thueâ taøi chính</t>
  </si>
  <si>
    <t xml:space="preserve">      - Chi phí xaây döïng cô baûn dôû dang</t>
  </si>
  <si>
    <t>Baát ñoäng saûn ñaàu tö</t>
  </si>
  <si>
    <t>Caùc khoaûn ñaàu tö taøi chính daøi haïn</t>
  </si>
  <si>
    <t>Taøi saûn daøi haïn khaùc</t>
  </si>
  <si>
    <t>III</t>
  </si>
  <si>
    <t xml:space="preserve">         TOÅNG COÄNG TAØI SAÛN</t>
  </si>
  <si>
    <t>IV</t>
  </si>
  <si>
    <t>Nôï phaûi traû</t>
  </si>
  <si>
    <t>Nôï ngaén haïn</t>
  </si>
  <si>
    <t>Nôï daøi haïn</t>
  </si>
  <si>
    <t>V</t>
  </si>
  <si>
    <t>Voán chuû sôû höõu</t>
  </si>
  <si>
    <t xml:space="preserve">      - Voán ñaàu tö cuûa chuû sôû höõu</t>
  </si>
  <si>
    <t xml:space="preserve">      - Thaëng dö voán coå phaàn</t>
  </si>
  <si>
    <t xml:space="preserve">      - Voán khaùc cuûa chuû sôû höõu</t>
  </si>
  <si>
    <t xml:space="preserve">      - Coå phieáu quyõ</t>
  </si>
  <si>
    <t xml:space="preserve">      - Cheânh leäch ñaùnh giaù laïi taøi saûn</t>
  </si>
  <si>
    <t xml:space="preserve">      - Cheânh leäch tyû giaù hoái ñoaùi</t>
  </si>
  <si>
    <t xml:space="preserve">      - Quyõ ñaàu tö phaùt trieån</t>
  </si>
  <si>
    <t xml:space="preserve">      - Quyõ döï phoøng taøi chính</t>
  </si>
  <si>
    <t xml:space="preserve">      - Quyõ khaùc thuoäc voán chuû sôû höõu</t>
  </si>
  <si>
    <t xml:space="preserve">      - Lôïi nhuaän sau thueá chöa phaân phoái</t>
  </si>
  <si>
    <t xml:space="preserve">      - Nguoàn voán ñaàu tö XDCB</t>
  </si>
  <si>
    <t>Nguoàn kinh phí vaø quyõ khaùc</t>
  </si>
  <si>
    <t xml:space="preserve">      - Quyõ khen thöôûng, phuùc lôïi</t>
  </si>
  <si>
    <t xml:space="preserve">      - Nguoàn kinh phí</t>
  </si>
  <si>
    <t xml:space="preserve">      - Nguoàn kinh phí ñaõ hình thaønh TSCÑ</t>
  </si>
  <si>
    <t>VI</t>
  </si>
  <si>
    <t>TOÅNG COÄNG NGUOÀN VOÁN</t>
  </si>
  <si>
    <t>Ghi chuù: Soá lieäu trong caùc chæ tieâu coù daáu (*) ñöôïc ghi baèng soá aâm döôùi hình thöùc ghi trong ngoaëc ñôn ()</t>
  </si>
  <si>
    <t>II.A.</t>
  </si>
  <si>
    <t>KEÁT QUAÛ HOAÏT ÑOÄNG KINH DOANH</t>
  </si>
  <si>
    <t>Chæ tieâu</t>
  </si>
  <si>
    <t>Kyø baùo caùo</t>
  </si>
  <si>
    <t>Luyõ keá</t>
  </si>
  <si>
    <t>Doanh thu baùn haøng hoaù vaø cung caáp dòch vuï</t>
  </si>
  <si>
    <t>Caùc khoaûn giaûm tröø doanh thu</t>
  </si>
  <si>
    <t>Doanh thu thuaàn veà baùn haøng vaø cung caáp dòch vuï</t>
  </si>
  <si>
    <t>Giaù voán haøng baùn</t>
  </si>
  <si>
    <t>Lôïi nhuaän goäp veà baùn haøng vaø cung caáp dòch vuï</t>
  </si>
  <si>
    <t>Doanh thu hoaït ñoäng taøi chính</t>
  </si>
  <si>
    <t>Chi phí taøi chính</t>
  </si>
  <si>
    <t>Chi phí baùn haøng</t>
  </si>
  <si>
    <t>Chi phí quaûn lyù doanh nghieäp</t>
  </si>
  <si>
    <t>Lôïi nhuaän töø hoaït ñoäng kinh doanh</t>
  </si>
  <si>
    <t>Thu nhaäp khaùc</t>
  </si>
  <si>
    <t>Chi phí khaùc</t>
  </si>
  <si>
    <t>Lôïi nhuaän khaùc</t>
  </si>
  <si>
    <t>Toång lôïi nhuaän keá toaùn tröôùc thueá</t>
  </si>
  <si>
    <t>Thueá thu nhaäp doanh nghieäp</t>
  </si>
  <si>
    <t>Lôïi nhuaän sau thueá thu nhaäp baùn haøng</t>
  </si>
  <si>
    <t>Laõi cô baûn treân coå phieáu</t>
  </si>
  <si>
    <t>Coå töùc treân moãi coå phieáu</t>
  </si>
  <si>
    <t>Ngaøy 14 thaùng 07 naêm 2008</t>
  </si>
  <si>
    <t>Toång giaùm ñoác</t>
  </si>
  <si>
    <t>Coâng ty coå phaàn Caùp Saøi Goøn</t>
  </si>
  <si>
    <t>Phaïm Ngoïc Caàu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</si>
</sst>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7">
    <font>
      <sz val="10"/>
      <name val="Arial"/>
      <family val="0"/>
    </font>
    <font>
      <b/>
      <sz val="10"/>
      <color indexed="8"/>
      <name val="VNI-Times"/>
      <family val="0"/>
    </font>
    <font>
      <sz val="10"/>
      <color indexed="8"/>
      <name val="VNI-Times"/>
      <family val="0"/>
    </font>
    <font>
      <i/>
      <sz val="10"/>
      <color indexed="8"/>
      <name val="VNI-Times"/>
      <family val="0"/>
    </font>
    <font>
      <b/>
      <sz val="16"/>
      <color indexed="8"/>
      <name val="VNI-Times"/>
      <family val="0"/>
    </font>
    <font>
      <b/>
      <sz val="12"/>
      <color indexed="8"/>
      <name val="VNI-Times"/>
      <family val="0"/>
    </font>
    <font>
      <sz val="12"/>
      <color indexed="8"/>
      <name val="VNI-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/>
    </xf>
    <xf numFmtId="37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/>
    </xf>
    <xf numFmtId="37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37" fontId="1" fillId="0" borderId="6" xfId="0" applyNumberFormat="1" applyFont="1" applyBorder="1" applyAlignment="1">
      <alignment/>
    </xf>
    <xf numFmtId="37" fontId="2" fillId="0" borderId="2" xfId="0" applyNumberFormat="1" applyFont="1" applyBorder="1" applyAlignment="1">
      <alignment horizontal="right" vertical="top"/>
    </xf>
    <xf numFmtId="172" fontId="2" fillId="0" borderId="0" xfId="15" applyNumberFormat="1" applyFont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/>
    </xf>
    <xf numFmtId="37" fontId="2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/>
    </xf>
    <xf numFmtId="37" fontId="2" fillId="0" borderId="3" xfId="0" applyNumberFormat="1" applyFont="1" applyBorder="1" applyAlignment="1">
      <alignment/>
    </xf>
    <xf numFmtId="172" fontId="2" fillId="0" borderId="2" xfId="15" applyNumberFormat="1" applyFont="1" applyBorder="1" applyAlignment="1">
      <alignment vertical="top"/>
    </xf>
    <xf numFmtId="171" fontId="2" fillId="0" borderId="2" xfId="15" applyNumberFormat="1" applyFont="1" applyBorder="1" applyAlignment="1">
      <alignment vertical="top"/>
    </xf>
    <xf numFmtId="39" fontId="2" fillId="0" borderId="2" xfId="0" applyNumberFormat="1" applyFont="1" applyBorder="1" applyAlignment="1">
      <alignment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/>
    </xf>
    <xf numFmtId="172" fontId="2" fillId="0" borderId="8" xfId="15" applyNumberFormat="1" applyFont="1" applyBorder="1" applyAlignment="1">
      <alignment vertical="top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7" fontId="3" fillId="0" borderId="0" xfId="0" applyNumberFormat="1" applyFont="1" applyBorder="1" applyAlignment="1">
      <alignment horizontal="center" vertical="top"/>
    </xf>
    <xf numFmtId="37" fontId="3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anhha\Local%20Settings\Temporary%20Internet%20Files\Content.IE5\416FKHMN\SCC\BCTC%202008\Q%201-2008\BCTC%20tom%20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HDKD.qI"/>
      <sheetName val="KQHDKD.qII"/>
      <sheetName val="CHITIEU"/>
    </sheetNames>
    <sheetDataSet>
      <sheetData sheetId="1">
        <row r="21">
          <cell r="D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28">
      <selection activeCell="F48" sqref="F48"/>
    </sheetView>
  </sheetViews>
  <sheetFormatPr defaultColWidth="9.140625" defaultRowHeight="12.75" customHeight="1"/>
  <cols>
    <col min="1" max="1" width="4.421875" style="3" customWidth="1"/>
    <col min="2" max="2" width="48.28125" style="2" customWidth="1"/>
    <col min="3" max="3" width="18.00390625" style="2" customWidth="1"/>
    <col min="4" max="4" width="17.28125" style="2" customWidth="1"/>
    <col min="5" max="5" width="6.8515625" style="2" customWidth="1"/>
    <col min="6" max="6" width="13.57421875" style="2" bestFit="1" customWidth="1"/>
    <col min="7" max="16384" width="6.8515625" style="2" customWidth="1"/>
  </cols>
  <sheetData>
    <row r="1" spans="1:2" ht="16.5" customHeight="1">
      <c r="A1" s="57" t="s">
        <v>0</v>
      </c>
      <c r="B1" s="58"/>
    </row>
    <row r="2" spans="1:4" ht="30.75" customHeight="1">
      <c r="A2" s="59" t="s">
        <v>1</v>
      </c>
      <c r="B2" s="60"/>
      <c r="C2" s="60"/>
      <c r="D2" s="61"/>
    </row>
    <row r="4" spans="1:2" ht="15" customHeight="1">
      <c r="A4" s="1" t="s">
        <v>2</v>
      </c>
      <c r="B4" s="4"/>
    </row>
    <row r="5" ht="14.25" customHeight="1">
      <c r="A5" s="5" t="s">
        <v>3</v>
      </c>
    </row>
    <row r="6" ht="14.25" customHeight="1">
      <c r="A6" s="5"/>
    </row>
    <row r="7" spans="1:4" ht="20.25" customHeight="1">
      <c r="A7" s="62" t="s">
        <v>4</v>
      </c>
      <c r="B7" s="63"/>
      <c r="C7" s="63"/>
      <c r="D7" s="64"/>
    </row>
    <row r="8" spans="1:4" ht="14.25" customHeight="1">
      <c r="A8" s="65" t="s">
        <v>5</v>
      </c>
      <c r="B8" s="66"/>
      <c r="C8" s="66"/>
      <c r="D8" s="67"/>
    </row>
    <row r="10" ht="15" customHeight="1">
      <c r="A10" s="6" t="s">
        <v>6</v>
      </c>
    </row>
    <row r="11" spans="1:4" ht="12.75" customHeight="1">
      <c r="A11" s="7"/>
      <c r="B11" s="8"/>
      <c r="C11" s="9"/>
      <c r="D11" s="9"/>
    </row>
    <row r="12" spans="1:5" ht="16.5" customHeight="1">
      <c r="A12" s="10" t="s">
        <v>7</v>
      </c>
      <c r="B12" s="10" t="s">
        <v>8</v>
      </c>
      <c r="C12" s="10" t="s">
        <v>9</v>
      </c>
      <c r="D12" s="10" t="s">
        <v>10</v>
      </c>
      <c r="E12" s="11"/>
    </row>
    <row r="13" spans="1:5" s="16" customFormat="1" ht="15.75">
      <c r="A13" s="12" t="s">
        <v>11</v>
      </c>
      <c r="B13" s="13" t="s">
        <v>12</v>
      </c>
      <c r="C13" s="14">
        <f>SUM(C14:C18)</f>
        <v>731756057873</v>
      </c>
      <c r="D13" s="14">
        <f>SUM(D14:D18)</f>
        <v>528031929506</v>
      </c>
      <c r="E13" s="15"/>
    </row>
    <row r="14" spans="1:5" ht="14.25">
      <c r="A14" s="17">
        <v>1</v>
      </c>
      <c r="B14" s="18" t="s">
        <v>13</v>
      </c>
      <c r="C14" s="19">
        <v>8979198721</v>
      </c>
      <c r="D14" s="19">
        <v>17883023556</v>
      </c>
      <c r="E14" s="11"/>
    </row>
    <row r="15" spans="1:5" ht="14.25">
      <c r="A15" s="17">
        <f>A14+1</f>
        <v>2</v>
      </c>
      <c r="B15" s="18" t="s">
        <v>14</v>
      </c>
      <c r="C15" s="19">
        <v>161855830000</v>
      </c>
      <c r="D15" s="19">
        <v>228288540000</v>
      </c>
      <c r="E15" s="11"/>
    </row>
    <row r="16" spans="1:5" ht="14.25">
      <c r="A16" s="17">
        <f>A15+1</f>
        <v>3</v>
      </c>
      <c r="B16" s="18" t="s">
        <v>15</v>
      </c>
      <c r="C16" s="19">
        <v>234321598664</v>
      </c>
      <c r="D16" s="19">
        <v>122752228856</v>
      </c>
      <c r="E16" s="11"/>
    </row>
    <row r="17" spans="1:5" ht="14.25">
      <c r="A17" s="17">
        <f>A16+1</f>
        <v>4</v>
      </c>
      <c r="B17" s="18" t="s">
        <v>16</v>
      </c>
      <c r="C17" s="19">
        <v>317357549099</v>
      </c>
      <c r="D17" s="19">
        <v>158929947563</v>
      </c>
      <c r="E17" s="11"/>
    </row>
    <row r="18" spans="1:5" ht="14.25">
      <c r="A18" s="17">
        <f>A17+1</f>
        <v>5</v>
      </c>
      <c r="B18" s="18" t="s">
        <v>12</v>
      </c>
      <c r="C18" s="19">
        <v>9241881389</v>
      </c>
      <c r="D18" s="19">
        <v>178189531</v>
      </c>
      <c r="E18" s="11"/>
    </row>
    <row r="19" spans="1:5" s="16" customFormat="1" ht="15.75">
      <c r="A19" s="12" t="s">
        <v>17</v>
      </c>
      <c r="B19" s="20" t="s">
        <v>18</v>
      </c>
      <c r="C19" s="21">
        <f>C20+C21+C26+C27+C28</f>
        <v>190890901810</v>
      </c>
      <c r="D19" s="21">
        <f>D20+D21+D26+D27+D28</f>
        <v>198213667214</v>
      </c>
      <c r="E19" s="15"/>
    </row>
    <row r="20" spans="1:5" ht="14.25">
      <c r="A20" s="17">
        <v>1</v>
      </c>
      <c r="B20" s="18" t="s">
        <v>19</v>
      </c>
      <c r="C20" s="19"/>
      <c r="D20" s="19"/>
      <c r="E20" s="11"/>
    </row>
    <row r="21" spans="1:5" ht="14.25">
      <c r="A21" s="17">
        <f>A20+1</f>
        <v>2</v>
      </c>
      <c r="B21" s="18" t="s">
        <v>20</v>
      </c>
      <c r="C21" s="19">
        <f>SUM(C22:C25)</f>
        <v>151372826587</v>
      </c>
      <c r="D21" s="19">
        <f>SUM(D22:D25)</f>
        <v>148890989778</v>
      </c>
      <c r="E21" s="11"/>
    </row>
    <row r="22" spans="1:5" ht="14.25">
      <c r="A22" s="17"/>
      <c r="B22" s="18" t="s">
        <v>21</v>
      </c>
      <c r="C22" s="19">
        <v>150872078328</v>
      </c>
      <c r="D22" s="19">
        <v>148470725067</v>
      </c>
      <c r="E22" s="11"/>
    </row>
    <row r="23" spans="1:5" ht="14.25">
      <c r="A23" s="17"/>
      <c r="B23" s="18" t="s">
        <v>22</v>
      </c>
      <c r="C23" s="19">
        <v>55132384</v>
      </c>
      <c r="D23" s="19">
        <v>46427269</v>
      </c>
      <c r="E23" s="11"/>
    </row>
    <row r="24" spans="1:5" ht="14.25">
      <c r="A24" s="17"/>
      <c r="B24" s="18" t="s">
        <v>23</v>
      </c>
      <c r="C24" s="19"/>
      <c r="D24" s="19"/>
      <c r="E24" s="11"/>
    </row>
    <row r="25" spans="1:5" ht="14.25">
      <c r="A25" s="17"/>
      <c r="B25" s="18" t="s">
        <v>24</v>
      </c>
      <c r="C25" s="19">
        <v>445615875</v>
      </c>
      <c r="D25" s="19">
        <v>373837442</v>
      </c>
      <c r="E25" s="11"/>
    </row>
    <row r="26" spans="1:5" ht="14.25">
      <c r="A26" s="17">
        <v>3</v>
      </c>
      <c r="B26" s="18" t="s">
        <v>25</v>
      </c>
      <c r="C26" s="19"/>
      <c r="D26" s="19"/>
      <c r="E26" s="11"/>
    </row>
    <row r="27" spans="1:5" ht="14.25">
      <c r="A27" s="17">
        <f>A26+1</f>
        <v>4</v>
      </c>
      <c r="B27" s="18" t="s">
        <v>26</v>
      </c>
      <c r="C27" s="19">
        <v>21250000000</v>
      </c>
      <c r="D27" s="19">
        <v>31750000000</v>
      </c>
      <c r="E27" s="11"/>
    </row>
    <row r="28" spans="1:5" ht="14.25">
      <c r="A28" s="22">
        <f>A27+1</f>
        <v>5</v>
      </c>
      <c r="B28" s="23" t="s">
        <v>27</v>
      </c>
      <c r="C28" s="24">
        <v>18268075223</v>
      </c>
      <c r="D28" s="24">
        <v>17572677436</v>
      </c>
      <c r="E28" s="11"/>
    </row>
    <row r="29" spans="1:5" s="16" customFormat="1" ht="15.75">
      <c r="A29" s="25" t="s">
        <v>28</v>
      </c>
      <c r="B29" s="26" t="s">
        <v>29</v>
      </c>
      <c r="C29" s="27">
        <f>C13+C19</f>
        <v>922646959683</v>
      </c>
      <c r="D29" s="27">
        <f>D13+D19</f>
        <v>726245596720</v>
      </c>
      <c r="E29" s="15"/>
    </row>
    <row r="30" spans="1:5" s="16" customFormat="1" ht="15.75">
      <c r="A30" s="28" t="s">
        <v>30</v>
      </c>
      <c r="B30" s="29" t="s">
        <v>31</v>
      </c>
      <c r="C30" s="30">
        <f>C31+C32</f>
        <v>400839314426</v>
      </c>
      <c r="D30" s="30">
        <f>D31+D32</f>
        <v>187797525750</v>
      </c>
      <c r="E30" s="15"/>
    </row>
    <row r="31" spans="1:5" ht="14.25">
      <c r="A31" s="17">
        <v>1</v>
      </c>
      <c r="B31" s="18" t="s">
        <v>32</v>
      </c>
      <c r="C31" s="19">
        <v>400839314426</v>
      </c>
      <c r="D31" s="19">
        <v>187797525750</v>
      </c>
      <c r="E31" s="11"/>
    </row>
    <row r="32" spans="1:5" ht="14.25">
      <c r="A32" s="17">
        <f>A31+1</f>
        <v>2</v>
      </c>
      <c r="B32" s="18" t="s">
        <v>33</v>
      </c>
      <c r="C32" s="31"/>
      <c r="D32" s="31"/>
      <c r="E32" s="11"/>
    </row>
    <row r="33" spans="1:5" s="16" customFormat="1" ht="15.75">
      <c r="A33" s="12" t="s">
        <v>34</v>
      </c>
      <c r="B33" s="20" t="s">
        <v>35</v>
      </c>
      <c r="C33" s="21">
        <f>C34+C46</f>
        <v>521807645257</v>
      </c>
      <c r="D33" s="21">
        <f>D34+D46</f>
        <v>538448070970</v>
      </c>
      <c r="E33" s="15"/>
    </row>
    <row r="34" spans="1:5" ht="14.25">
      <c r="A34" s="17">
        <v>1</v>
      </c>
      <c r="B34" s="18" t="s">
        <v>35</v>
      </c>
      <c r="C34" s="19">
        <f>SUM(C35:C45)</f>
        <v>523219395242</v>
      </c>
      <c r="D34" s="19">
        <f>SUM(D35:D45)</f>
        <v>539936720955</v>
      </c>
      <c r="E34" s="11"/>
    </row>
    <row r="35" spans="1:6" ht="14.25">
      <c r="A35" s="17"/>
      <c r="B35" s="18" t="s">
        <v>36</v>
      </c>
      <c r="C35" s="19">
        <v>297420200000</v>
      </c>
      <c r="D35" s="19">
        <v>297420200000</v>
      </c>
      <c r="E35" s="11"/>
      <c r="F35" s="32">
        <v>29742020</v>
      </c>
    </row>
    <row r="36" spans="1:5" ht="14.25">
      <c r="A36" s="17"/>
      <c r="B36" s="18" t="s">
        <v>37</v>
      </c>
      <c r="C36" s="19">
        <v>213611950000</v>
      </c>
      <c r="D36" s="19">
        <v>213611950000</v>
      </c>
      <c r="E36" s="11"/>
    </row>
    <row r="37" spans="1:5" ht="14.25">
      <c r="A37" s="17"/>
      <c r="B37" s="18" t="s">
        <v>38</v>
      </c>
      <c r="C37" s="19"/>
      <c r="D37" s="19"/>
      <c r="E37" s="11"/>
    </row>
    <row r="38" spans="1:5" ht="14.25">
      <c r="A38" s="17"/>
      <c r="B38" s="18" t="s">
        <v>39</v>
      </c>
      <c r="C38" s="19"/>
      <c r="D38" s="19"/>
      <c r="E38" s="11"/>
    </row>
    <row r="39" spans="1:5" ht="14.25">
      <c r="A39" s="17"/>
      <c r="B39" s="18" t="s">
        <v>40</v>
      </c>
      <c r="C39" s="19"/>
      <c r="D39" s="19"/>
      <c r="E39" s="11"/>
    </row>
    <row r="40" spans="1:5" ht="14.25">
      <c r="A40" s="17"/>
      <c r="B40" s="18" t="s">
        <v>41</v>
      </c>
      <c r="C40" s="19">
        <v>-3391428926</v>
      </c>
      <c r="D40" s="19">
        <v>2657403801</v>
      </c>
      <c r="E40" s="11"/>
    </row>
    <row r="41" spans="1:5" ht="14.25">
      <c r="A41" s="17"/>
      <c r="B41" s="18" t="s">
        <v>42</v>
      </c>
      <c r="C41" s="19">
        <v>1453856909</v>
      </c>
      <c r="D41" s="19">
        <v>1526921790</v>
      </c>
      <c r="E41" s="11"/>
    </row>
    <row r="42" spans="1:5" ht="14.25">
      <c r="A42" s="17"/>
      <c r="B42" s="18" t="s">
        <v>43</v>
      </c>
      <c r="C42" s="19">
        <v>860542738</v>
      </c>
      <c r="D42" s="19">
        <v>1572514076</v>
      </c>
      <c r="E42" s="11"/>
    </row>
    <row r="43" spans="1:5" ht="14.25">
      <c r="A43" s="17"/>
      <c r="B43" s="18" t="s">
        <v>44</v>
      </c>
      <c r="C43" s="19">
        <v>441637495</v>
      </c>
      <c r="D43" s="19">
        <v>441637495</v>
      </c>
      <c r="E43" s="11"/>
    </row>
    <row r="44" spans="1:5" ht="14.25">
      <c r="A44" s="17"/>
      <c r="B44" s="18" t="s">
        <v>45</v>
      </c>
      <c r="C44" s="19">
        <v>12822637026</v>
      </c>
      <c r="D44" s="19">
        <v>22706093793</v>
      </c>
      <c r="E44" s="11"/>
    </row>
    <row r="45" spans="1:5" ht="14.25">
      <c r="A45" s="17"/>
      <c r="B45" s="18" t="s">
        <v>46</v>
      </c>
      <c r="C45" s="19"/>
      <c r="D45" s="19"/>
      <c r="E45" s="11"/>
    </row>
    <row r="46" spans="1:5" ht="14.25">
      <c r="A46" s="17">
        <v>2</v>
      </c>
      <c r="B46" s="18" t="s">
        <v>47</v>
      </c>
      <c r="C46" s="19">
        <f>SUM(C47:C49)</f>
        <v>-1411749985</v>
      </c>
      <c r="D46" s="19">
        <f>SUM(D47:D49)</f>
        <v>-1488649985</v>
      </c>
      <c r="E46" s="11"/>
    </row>
    <row r="47" spans="1:5" ht="14.25">
      <c r="A47" s="17"/>
      <c r="B47" s="18" t="s">
        <v>48</v>
      </c>
      <c r="C47" s="19">
        <v>-1411749985</v>
      </c>
      <c r="D47" s="19">
        <v>-1488649985</v>
      </c>
      <c r="E47" s="11"/>
    </row>
    <row r="48" spans="1:5" ht="14.25">
      <c r="A48" s="17"/>
      <c r="B48" s="18" t="s">
        <v>49</v>
      </c>
      <c r="C48" s="19"/>
      <c r="D48" s="19"/>
      <c r="E48" s="11"/>
    </row>
    <row r="49" spans="1:5" ht="14.25">
      <c r="A49" s="17"/>
      <c r="B49" s="18" t="s">
        <v>50</v>
      </c>
      <c r="C49" s="19"/>
      <c r="D49" s="19"/>
      <c r="E49" s="11"/>
    </row>
    <row r="50" spans="1:5" ht="14.25">
      <c r="A50" s="33"/>
      <c r="B50" s="34"/>
      <c r="C50" s="35"/>
      <c r="D50" s="35"/>
      <c r="E50" s="11"/>
    </row>
    <row r="51" spans="1:5" s="16" customFormat="1" ht="15.75">
      <c r="A51" s="10" t="s">
        <v>51</v>
      </c>
      <c r="B51" s="36" t="s">
        <v>52</v>
      </c>
      <c r="C51" s="37">
        <f>C30+C33</f>
        <v>922646959683</v>
      </c>
      <c r="D51" s="37">
        <f>D30+D33</f>
        <v>726245596720</v>
      </c>
      <c r="E51" s="15"/>
    </row>
    <row r="52" spans="1:4" ht="14.25">
      <c r="A52" s="38"/>
      <c r="B52" s="39" t="s">
        <v>53</v>
      </c>
      <c r="C52" s="39"/>
      <c r="D52" s="39"/>
    </row>
    <row r="54" spans="3:4" s="16" customFormat="1" ht="18.75" customHeight="1">
      <c r="C54" s="53"/>
      <c r="D54" s="54"/>
    </row>
    <row r="55" spans="3:4" ht="18.75" customHeight="1">
      <c r="C55" s="55"/>
      <c r="D55" s="56"/>
    </row>
    <row r="56" spans="3:5" ht="12.75" customHeight="1">
      <c r="C56" s="40"/>
      <c r="D56" s="40"/>
      <c r="E56" s="11"/>
    </row>
    <row r="57" spans="3:5" ht="12.75" customHeight="1">
      <c r="C57" s="40"/>
      <c r="D57" s="40"/>
      <c r="E57" s="11"/>
    </row>
    <row r="58" spans="3:5" ht="12.75" customHeight="1">
      <c r="C58" s="40"/>
      <c r="D58" s="40"/>
      <c r="E58" s="11"/>
    </row>
    <row r="59" spans="3:5" ht="12.75" customHeight="1">
      <c r="C59" s="40"/>
      <c r="D59" s="40"/>
      <c r="E59" s="11"/>
    </row>
    <row r="60" spans="3:5" ht="18.75" customHeight="1">
      <c r="C60" s="55"/>
      <c r="D60" s="56"/>
      <c r="E60" s="11"/>
    </row>
    <row r="61" ht="12.75" customHeight="1">
      <c r="E61" s="11"/>
    </row>
    <row r="62" ht="12.75" customHeight="1">
      <c r="E62" s="11"/>
    </row>
    <row r="63" ht="12.75" customHeight="1">
      <c r="E63" s="11"/>
    </row>
    <row r="64" ht="12.75" customHeight="1">
      <c r="E64" s="11"/>
    </row>
    <row r="65" ht="12.75" customHeight="1">
      <c r="E65" s="11"/>
    </row>
    <row r="66" ht="12.75" customHeight="1">
      <c r="E66" s="11"/>
    </row>
    <row r="67" ht="12.75" customHeight="1">
      <c r="E67" s="11"/>
    </row>
    <row r="68" ht="12.75" customHeight="1">
      <c r="E68" s="11"/>
    </row>
    <row r="69" ht="12.75" customHeight="1">
      <c r="E69" s="11"/>
    </row>
    <row r="70" ht="12.75" customHeight="1">
      <c r="E70" s="11"/>
    </row>
    <row r="71" ht="12.75" customHeight="1">
      <c r="E71" s="11"/>
    </row>
    <row r="72" ht="12.75" customHeight="1">
      <c r="E72" s="11"/>
    </row>
    <row r="73" ht="12.75" customHeight="1">
      <c r="E73" s="11"/>
    </row>
    <row r="74" ht="12.75" customHeight="1">
      <c r="E74" s="11"/>
    </row>
    <row r="75" ht="12.75" customHeight="1">
      <c r="E75" s="11"/>
    </row>
    <row r="76" spans="1:4" ht="12.75" customHeight="1">
      <c r="A76" s="38"/>
      <c r="B76" s="39"/>
      <c r="C76" s="39"/>
      <c r="D76" s="39"/>
    </row>
    <row r="77" s="16" customFormat="1" ht="15" customHeight="1"/>
    <row r="81" ht="15.75" customHeight="1">
      <c r="A81" s="2"/>
    </row>
    <row r="82" ht="15.75" customHeight="1">
      <c r="A82" s="2"/>
    </row>
    <row r="83" ht="12.75" customHeight="1">
      <c r="A83" s="2"/>
    </row>
    <row r="84" ht="12.75" customHeight="1">
      <c r="A84" s="2"/>
    </row>
    <row r="85" ht="12.75" customHeight="1">
      <c r="A85" s="2"/>
    </row>
    <row r="86" ht="12.75" customHeight="1">
      <c r="A86" s="2"/>
    </row>
    <row r="87" ht="12.75" customHeight="1">
      <c r="A87" s="2"/>
    </row>
    <row r="88" ht="12.75" customHeight="1">
      <c r="A88" s="2"/>
    </row>
    <row r="89" ht="12.75" customHeight="1">
      <c r="A89" s="2"/>
    </row>
    <row r="90" ht="12.75" customHeight="1">
      <c r="A90" s="2"/>
    </row>
    <row r="91" ht="12.75" customHeight="1">
      <c r="A91" s="2"/>
    </row>
    <row r="92" ht="12.75" customHeight="1">
      <c r="A92" s="2"/>
    </row>
    <row r="93" ht="12.75" customHeight="1">
      <c r="A93" s="2"/>
    </row>
    <row r="94" ht="12.75" customHeight="1">
      <c r="A94" s="2"/>
    </row>
    <row r="95" ht="12.75" customHeight="1">
      <c r="A95" s="2"/>
    </row>
    <row r="96" ht="12.75" customHeight="1">
      <c r="A96" s="2"/>
    </row>
    <row r="97" ht="12.75" customHeight="1">
      <c r="A97" s="2"/>
    </row>
    <row r="98" ht="12.75" customHeight="1">
      <c r="A98" s="2"/>
    </row>
    <row r="99" ht="12.75" customHeight="1">
      <c r="A99" s="2"/>
    </row>
    <row r="100" ht="12.75" customHeight="1">
      <c r="A100" s="2"/>
    </row>
    <row r="101" ht="12.75" customHeight="1">
      <c r="A101" s="2"/>
    </row>
    <row r="102" ht="12.75" customHeight="1">
      <c r="A102" s="2"/>
    </row>
  </sheetData>
  <mergeCells count="7">
    <mergeCell ref="C54:D54"/>
    <mergeCell ref="C55:D55"/>
    <mergeCell ref="C60:D60"/>
    <mergeCell ref="A1:B1"/>
    <mergeCell ref="A2:D2"/>
    <mergeCell ref="A7:D7"/>
    <mergeCell ref="A8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.57421875" style="2" customWidth="1"/>
    <col min="2" max="2" width="48.8515625" style="2" customWidth="1"/>
    <col min="3" max="3" width="19.140625" style="2" bestFit="1" customWidth="1"/>
    <col min="4" max="4" width="17.00390625" style="2" bestFit="1" customWidth="1"/>
    <col min="5" max="5" width="6.8515625" style="2" customWidth="1"/>
    <col min="6" max="6" width="11.00390625" style="2" bestFit="1" customWidth="1"/>
    <col min="7" max="16384" width="6.8515625" style="2" customWidth="1"/>
  </cols>
  <sheetData>
    <row r="2" spans="1:4" ht="15.75">
      <c r="A2" s="41" t="s">
        <v>54</v>
      </c>
      <c r="B2" s="16" t="s">
        <v>55</v>
      </c>
      <c r="C2" s="16"/>
      <c r="D2" s="16"/>
    </row>
    <row r="3" spans="1:4" ht="15.75">
      <c r="A3" s="10" t="s">
        <v>7</v>
      </c>
      <c r="B3" s="10" t="s">
        <v>56</v>
      </c>
      <c r="C3" s="10" t="s">
        <v>57</v>
      </c>
      <c r="D3" s="10" t="s">
        <v>58</v>
      </c>
    </row>
    <row r="4" spans="1:4" ht="14.25">
      <c r="A4" s="42">
        <v>1</v>
      </c>
      <c r="B4" s="43" t="s">
        <v>59</v>
      </c>
      <c r="C4" s="44">
        <v>253601472187</v>
      </c>
      <c r="D4" s="19">
        <v>575340840383</v>
      </c>
    </row>
    <row r="5" spans="1:4" ht="14.25">
      <c r="A5" s="17">
        <f aca="true" t="shared" si="0" ref="A5:A21">A4+1</f>
        <v>2</v>
      </c>
      <c r="B5" s="18" t="s">
        <v>60</v>
      </c>
      <c r="C5" s="19">
        <v>304877387</v>
      </c>
      <c r="D5" s="19">
        <v>314508287</v>
      </c>
    </row>
    <row r="6" spans="1:4" ht="14.25">
      <c r="A6" s="17">
        <f t="shared" si="0"/>
        <v>3</v>
      </c>
      <c r="B6" s="18" t="s">
        <v>61</v>
      </c>
      <c r="C6" s="19">
        <v>253296594800</v>
      </c>
      <c r="D6" s="19">
        <v>575026332096</v>
      </c>
    </row>
    <row r="7" spans="1:4" ht="14.25">
      <c r="A7" s="17">
        <f t="shared" si="0"/>
        <v>4</v>
      </c>
      <c r="B7" s="18" t="s">
        <v>62</v>
      </c>
      <c r="C7" s="19">
        <v>229446542793</v>
      </c>
      <c r="D7" s="19">
        <v>530320490432</v>
      </c>
    </row>
    <row r="8" spans="1:4" ht="14.25">
      <c r="A8" s="17">
        <f t="shared" si="0"/>
        <v>5</v>
      </c>
      <c r="B8" s="18" t="s">
        <v>63</v>
      </c>
      <c r="C8" s="19">
        <v>23850052007</v>
      </c>
      <c r="D8" s="19">
        <v>44705841664</v>
      </c>
    </row>
    <row r="9" spans="1:4" ht="14.25">
      <c r="A9" s="17">
        <f t="shared" si="0"/>
        <v>6</v>
      </c>
      <c r="B9" s="18" t="s">
        <v>64</v>
      </c>
      <c r="C9" s="19">
        <v>5972335691</v>
      </c>
      <c r="D9" s="19">
        <v>7340225502</v>
      </c>
    </row>
    <row r="10" spans="1:4" ht="14.25">
      <c r="A10" s="17">
        <f t="shared" si="0"/>
        <v>7</v>
      </c>
      <c r="B10" s="18" t="s">
        <v>65</v>
      </c>
      <c r="C10" s="19">
        <v>15392201849</v>
      </c>
      <c r="D10" s="19">
        <v>22045412369</v>
      </c>
    </row>
    <row r="11" spans="1:4" ht="14.25">
      <c r="A11" s="17">
        <f t="shared" si="0"/>
        <v>8</v>
      </c>
      <c r="B11" s="18" t="s">
        <v>66</v>
      </c>
      <c r="C11" s="19">
        <v>897775393</v>
      </c>
      <c r="D11" s="19">
        <v>1681219235</v>
      </c>
    </row>
    <row r="12" spans="1:4" ht="14.25">
      <c r="A12" s="17">
        <f t="shared" si="0"/>
        <v>9</v>
      </c>
      <c r="B12" s="18" t="s">
        <v>67</v>
      </c>
      <c r="C12" s="19">
        <v>2628110113</v>
      </c>
      <c r="D12" s="19">
        <v>5237678117</v>
      </c>
    </row>
    <row r="13" spans="1:4" ht="14.25">
      <c r="A13" s="17">
        <f t="shared" si="0"/>
        <v>10</v>
      </c>
      <c r="B13" s="18" t="s">
        <v>68</v>
      </c>
      <c r="C13" s="19">
        <v>10904300343</v>
      </c>
      <c r="D13" s="19">
        <v>23081757445</v>
      </c>
    </row>
    <row r="14" spans="1:4" ht="14.25">
      <c r="A14" s="17">
        <f t="shared" si="0"/>
        <v>11</v>
      </c>
      <c r="B14" s="18" t="s">
        <v>69</v>
      </c>
      <c r="C14" s="19">
        <v>80420738</v>
      </c>
      <c r="D14" s="19">
        <v>89774817</v>
      </c>
    </row>
    <row r="15" spans="1:4" ht="14.25">
      <c r="A15" s="17">
        <f t="shared" si="0"/>
        <v>12</v>
      </c>
      <c r="B15" s="18" t="s">
        <v>70</v>
      </c>
      <c r="C15" s="19">
        <v>17105136</v>
      </c>
      <c r="D15" s="19">
        <v>65438469</v>
      </c>
    </row>
    <row r="16" spans="1:4" ht="14.25">
      <c r="A16" s="17">
        <f t="shared" si="0"/>
        <v>13</v>
      </c>
      <c r="B16" s="18" t="s">
        <v>71</v>
      </c>
      <c r="C16" s="19">
        <v>63315602</v>
      </c>
      <c r="D16" s="19">
        <v>24336348</v>
      </c>
    </row>
    <row r="17" spans="1:4" ht="14.25">
      <c r="A17" s="17">
        <f t="shared" si="0"/>
        <v>14</v>
      </c>
      <c r="B17" s="18" t="s">
        <v>72</v>
      </c>
      <c r="C17" s="19">
        <v>10967615945</v>
      </c>
      <c r="D17" s="19">
        <v>23106093793</v>
      </c>
    </row>
    <row r="18" spans="1:4" ht="14.25">
      <c r="A18" s="17">
        <f t="shared" si="0"/>
        <v>15</v>
      </c>
      <c r="B18" s="18" t="s">
        <v>73</v>
      </c>
      <c r="C18" s="45">
        <v>0</v>
      </c>
      <c r="D18" s="19">
        <v>0</v>
      </c>
    </row>
    <row r="19" spans="1:6" ht="14.25">
      <c r="A19" s="17">
        <f t="shared" si="0"/>
        <v>16</v>
      </c>
      <c r="B19" s="18" t="s">
        <v>74</v>
      </c>
      <c r="C19" s="45">
        <v>10967615945</v>
      </c>
      <c r="D19" s="19">
        <v>23106093793</v>
      </c>
      <c r="F19" s="32">
        <v>29742020</v>
      </c>
    </row>
    <row r="20" spans="1:4" ht="14.25">
      <c r="A20" s="17">
        <f t="shared" si="0"/>
        <v>17</v>
      </c>
      <c r="B20" s="18" t="s">
        <v>75</v>
      </c>
      <c r="C20" s="46">
        <v>368.7582734797435</v>
      </c>
      <c r="D20" s="47">
        <v>776.8838092705203</v>
      </c>
    </row>
    <row r="21" spans="1:4" ht="14.25">
      <c r="A21" s="48">
        <f t="shared" si="0"/>
        <v>18</v>
      </c>
      <c r="B21" s="49" t="s">
        <v>76</v>
      </c>
      <c r="C21" s="50"/>
      <c r="D21" s="50">
        <f>C21+'[1]KQHDKD.qI'!D21</f>
        <v>0</v>
      </c>
    </row>
    <row r="22" spans="3:4" ht="14.25">
      <c r="C22" s="51"/>
      <c r="D22" s="52"/>
    </row>
    <row r="23" spans="3:4" ht="14.25">
      <c r="C23" s="68" t="s">
        <v>77</v>
      </c>
      <c r="D23" s="69"/>
    </row>
    <row r="24" spans="3:4" ht="17.25" customHeight="1">
      <c r="C24" s="53" t="s">
        <v>78</v>
      </c>
      <c r="D24" s="54"/>
    </row>
    <row r="25" spans="3:4" ht="17.25" customHeight="1">
      <c r="C25" s="55" t="s">
        <v>79</v>
      </c>
      <c r="D25" s="56"/>
    </row>
    <row r="26" spans="3:4" ht="12.75" customHeight="1">
      <c r="C26" s="40"/>
      <c r="D26" s="40"/>
    </row>
    <row r="27" spans="3:4" ht="17.25">
      <c r="C27" s="40"/>
      <c r="D27" s="40"/>
    </row>
    <row r="28" spans="3:4" ht="17.25">
      <c r="C28" s="40"/>
      <c r="D28" s="40"/>
    </row>
    <row r="29" spans="3:4" ht="11.25" customHeight="1">
      <c r="C29" s="40"/>
      <c r="D29" s="40"/>
    </row>
    <row r="30" spans="3:4" ht="17.25">
      <c r="C30" s="55" t="s">
        <v>80</v>
      </c>
      <c r="D30" s="56"/>
    </row>
  </sheetData>
  <mergeCells count="4">
    <mergeCell ref="C23:D23"/>
    <mergeCell ref="C24:D24"/>
    <mergeCell ref="C25:D25"/>
    <mergeCell ref="C30:D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</dc:creator>
  <cp:keywords/>
  <dc:description/>
  <cp:lastModifiedBy> Thanh Ha</cp:lastModifiedBy>
  <dcterms:created xsi:type="dcterms:W3CDTF">2008-07-17T08:28:16Z</dcterms:created>
  <dcterms:modified xsi:type="dcterms:W3CDTF">2008-07-17T08:42:04Z</dcterms:modified>
  <cp:category/>
  <cp:version/>
  <cp:contentType/>
  <cp:contentStatus/>
</cp:coreProperties>
</file>